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ianuarie 2024\Licitatie 16.01.2024\"/>
    </mc:Choice>
  </mc:AlternateContent>
  <xr:revisionPtr revIDLastSave="0" documentId="13_ncr:1_{4E3E87FB-C824-4881-B7BE-0DC6101574AE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I5" i="2"/>
  <c r="I3" i="2"/>
  <c r="J4" i="2"/>
  <c r="J5" i="2"/>
  <c r="J3" i="2"/>
  <c r="H4" i="2"/>
  <c r="H5" i="2"/>
  <c r="H3" i="2"/>
  <c r="G4" i="2"/>
  <c r="G5" i="2"/>
  <c r="G3" i="2"/>
  <c r="F4" i="2"/>
  <c r="F5" i="2"/>
  <c r="F3" i="2"/>
</calcChain>
</file>

<file path=xl/sharedStrings.xml><?xml version="1.0" encoding="utf-8"?>
<sst xmlns="http://schemas.openxmlformats.org/spreadsheetml/2006/main" count="20" uniqueCount="19">
  <si>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</si>
  <si>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</si>
  <si>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</si>
  <si>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</si>
  <si>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</si>
  <si>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</si>
  <si>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</si>
  <si>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</si>
  <si>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</si>
  <si>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</si>
  <si>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VAGON CISTERNA GAZOLINA 84537919201-4</t>
  </si>
  <si>
    <t>Pret pornire licitatie          (lei fara TVA)</t>
  </si>
  <si>
    <t>Garantie licitatie (lei)</t>
  </si>
  <si>
    <t>TANASE, GHE CONSTANTIN/0244-401360</t>
  </si>
  <si>
    <t>SIRBU, DOREL-IONEL/0244-401360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</si>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</sst>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L5"/>
  <sheetViews>
    <sheetView tabSelected="1" workbookViewId="0">
      <selection activeCell="L17" sqref="L17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8" width="15.21875" style="3" hidden="1" customWidth="1"/>
    <col min="9" max="9" width="15.21875" style="3" customWidth="1"/>
    <col min="10" max="10" width="9" style="5" bestFit="1" customWidth="1"/>
    <col min="11" max="11" width="9.33203125" style="1" bestFit="1" customWidth="1"/>
    <col min="12" max="12" width="35.33203125" style="1" bestFit="1" customWidth="1"/>
    <col min="13" max="16384" width="8.88671875" style="1"/>
  </cols>
  <sheetData>
    <row r="2" spans="1:12" ht="72" x14ac:dyDescent="0.3">
      <c r="A2" s="6" t="s">
        <v>8</v>
      </c>
      <c r="B2" s="7" t="s">
        <v>4</v>
      </c>
      <c r="C2" s="6" t="s">
        <v>3</v>
      </c>
      <c r="D2" s="7" t="s">
        <v>1</v>
      </c>
      <c r="E2" s="8" t="s">
        <v>11</v>
      </c>
      <c r="F2" s="8" t="s">
        <v>15</v>
      </c>
      <c r="G2" s="8" t="s">
        <v>16</v>
      </c>
      <c r="H2" s="8" t="s">
        <v>17</v>
      </c>
      <c r="I2" s="8" t="s">
        <v>18</v>
      </c>
      <c r="J2" s="9" t="s">
        <v>12</v>
      </c>
      <c r="K2" s="7" t="s">
        <v>5</v>
      </c>
      <c r="L2" s="4" t="s">
        <v>2</v>
      </c>
    </row>
    <row r="3" spans="1:12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0">
        <f>0.95*E3</f>
        <v>13925.099999999999</v>
      </c>
      <c r="G3" s="10">
        <f>0.9*E3</f>
        <v>13192.2</v>
      </c>
      <c r="H3" s="10">
        <f>0.85*E3</f>
        <v>12459.3</v>
      </c>
      <c r="I3" s="10">
        <f>0.8*E3</f>
        <v>11726.400000000001</v>
      </c>
      <c r="J3" s="11">
        <f>10/100*H3</f>
        <v>1245.93</v>
      </c>
      <c r="K3" s="7" t="s">
        <v>6</v>
      </c>
      <c r="L3" s="13" t="s">
        <v>13</v>
      </c>
    </row>
    <row r="4" spans="1:12" ht="15" customHeight="1" x14ac:dyDescent="0.3">
      <c r="A4" s="7">
        <v>3</v>
      </c>
      <c r="B4" s="7">
        <v>238212</v>
      </c>
      <c r="C4" s="6" t="s">
        <v>9</v>
      </c>
      <c r="D4" s="7">
        <v>2008</v>
      </c>
      <c r="E4" s="10">
        <v>110460</v>
      </c>
      <c r="F4" s="10">
        <f t="shared" ref="F4:F5" si="0">0.95*E4</f>
        <v>104937</v>
      </c>
      <c r="G4" s="10">
        <f t="shared" ref="G4:G5" si="1">0.9*E4</f>
        <v>99414</v>
      </c>
      <c r="H4" s="10">
        <f t="shared" ref="H4:H5" si="2">0.85*E4</f>
        <v>93891</v>
      </c>
      <c r="I4" s="10">
        <f t="shared" ref="I4:I5" si="3">0.8*E4</f>
        <v>88368</v>
      </c>
      <c r="J4" s="11">
        <f t="shared" ref="J4:J5" si="4">10/100*H4</f>
        <v>9389.1</v>
      </c>
      <c r="K4" s="7" t="s">
        <v>6</v>
      </c>
      <c r="L4" s="14"/>
    </row>
    <row r="5" spans="1:12" ht="15" customHeight="1" x14ac:dyDescent="0.3">
      <c r="A5" s="7">
        <v>5</v>
      </c>
      <c r="B5" s="7">
        <v>451019</v>
      </c>
      <c r="C5" s="6" t="s">
        <v>10</v>
      </c>
      <c r="D5" s="7">
        <v>1990</v>
      </c>
      <c r="E5" s="10">
        <v>41319</v>
      </c>
      <c r="F5" s="10">
        <f t="shared" si="0"/>
        <v>39253.049999999996</v>
      </c>
      <c r="G5" s="10">
        <f t="shared" si="1"/>
        <v>37187.1</v>
      </c>
      <c r="H5" s="10">
        <f t="shared" si="2"/>
        <v>35121.15</v>
      </c>
      <c r="I5" s="10">
        <f t="shared" si="3"/>
        <v>33055.200000000004</v>
      </c>
      <c r="J5" s="11">
        <f t="shared" si="4"/>
        <v>3512.1150000000002</v>
      </c>
      <c r="K5" s="7" t="s">
        <v>7</v>
      </c>
      <c r="L5" s="12" t="s">
        <v>14</v>
      </c>
    </row>
  </sheetData>
  <mergeCells count="1">
    <mergeCell ref="L3:L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2024-01-10T12:26:07Z</dcterms:modified>
</cp:coreProperties>
</file>